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Documents\My Web Sites\espeedpost\espeedpost.com\download\docs\"/>
    </mc:Choice>
  </mc:AlternateContent>
  <xr:revisionPtr revIDLastSave="0" documentId="13_ncr:1_{A3CB52CF-DE79-4108-A2A0-BC90CC6622E6}" xr6:coauthVersionLast="37" xr6:coauthVersionMax="37" xr10:uidLastSave="{00000000-0000-0000-0000-000000000000}"/>
  <bookViews>
    <workbookView xWindow="0" yWindow="0" windowWidth="19200" windowHeight="6280" xr2:uid="{00000000-000D-0000-FFFF-FFFF00000000}"/>
  </bookViews>
  <sheets>
    <sheet name="说明" sheetId="4" r:id="rId1"/>
    <sheet name="预报信息" sheetId="1" r:id="rId2"/>
    <sheet name="装箱单" sheetId="3" r:id="rId3"/>
    <sheet name="发票" sheetId="2" r:id="rId4"/>
  </sheets>
  <definedNames>
    <definedName name="_xlnm._FilterDatabase" localSheetId="2" hidden="1">装箱单!$A$3:$O$9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2" l="1"/>
  <c r="B6" i="2"/>
  <c r="B5" i="2"/>
  <c r="B4" i="2"/>
  <c r="F2" i="2" l="1"/>
  <c r="F21" i="2"/>
  <c r="F23" i="2"/>
  <c r="B13" i="2" l="1"/>
  <c r="B11" i="2"/>
  <c r="F13" i="2"/>
  <c r="B12" i="2"/>
  <c r="B10" i="2"/>
  <c r="B9" i="2"/>
  <c r="F22" i="2"/>
  <c r="F20" i="2"/>
  <c r="F19" i="2"/>
  <c r="F17" i="2" l="1"/>
  <c r="F18" i="2"/>
  <c r="F24" i="2" l="1"/>
</calcChain>
</file>

<file path=xl/sharedStrings.xml><?xml version="1.0" encoding="utf-8"?>
<sst xmlns="http://schemas.openxmlformats.org/spreadsheetml/2006/main" count="186" uniqueCount="164">
  <si>
    <t>箱数</t>
  </si>
  <si>
    <t>发货人城市</t>
  </si>
  <si>
    <t>发货人省份</t>
  </si>
  <si>
    <t>发货人电话</t>
  </si>
  <si>
    <t>收货人姓名</t>
  </si>
  <si>
    <t>收货人地址</t>
  </si>
  <si>
    <t>收货人城市</t>
  </si>
  <si>
    <t>收货人州名</t>
  </si>
  <si>
    <t>收货人邮编</t>
  </si>
  <si>
    <t>CTN</t>
  </si>
  <si>
    <t>ShipperName</t>
  </si>
  <si>
    <t>City</t>
  </si>
  <si>
    <t>State</t>
  </si>
  <si>
    <t>Telephone</t>
  </si>
  <si>
    <t>ConsigneeName</t>
  </si>
  <si>
    <t>Amazon.com.kydc LLC</t>
  </si>
  <si>
    <t>33333 LBJ FWY</t>
  </si>
  <si>
    <t>Dallas</t>
  </si>
  <si>
    <t>TX</t>
  </si>
  <si>
    <t>75241-7203</t>
  </si>
  <si>
    <t>I declare that the above information is true and correct to the best of my knowledge,
And that the goods are origin china.</t>
  </si>
  <si>
    <t>2017.01.01</t>
  </si>
  <si>
    <t>总重量
（KG）</t>
    <phoneticPr fontId="21" type="noConversion"/>
  </si>
  <si>
    <t>Total Weight</t>
    <phoneticPr fontId="21" type="noConversion"/>
  </si>
  <si>
    <t xml:space="preserve"> 发货人姓名
FBA包裹需填写FBA单上的
非FBA包裹不填</t>
    <phoneticPr fontId="21" type="noConversion"/>
  </si>
  <si>
    <t>发货人地址
FBA包裹需填写FBA单上的
非FBA包裹不填</t>
    <phoneticPr fontId="21" type="noConversion"/>
  </si>
  <si>
    <t>ShipperAddress</t>
    <phoneticPr fontId="21" type="noConversion"/>
  </si>
  <si>
    <t>收货人公司</t>
    <phoneticPr fontId="21" type="noConversion"/>
  </si>
  <si>
    <t>ConsigneeCompany</t>
    <phoneticPr fontId="21" type="noConversion"/>
  </si>
  <si>
    <t>ConsigneeAddress</t>
    <phoneticPr fontId="21" type="noConversion"/>
  </si>
  <si>
    <t>ConsigneeCity</t>
    <phoneticPr fontId="21" type="noConversion"/>
  </si>
  <si>
    <t>ConsigneeState</t>
    <phoneticPr fontId="21" type="noConversion"/>
  </si>
  <si>
    <t>ConsigneePostalCode</t>
    <phoneticPr fontId="21" type="noConversion"/>
  </si>
  <si>
    <t>ConsigneeTelephone</t>
    <phoneticPr fontId="21" type="noConversion"/>
  </si>
  <si>
    <t>ParcelNumber</t>
    <phoneticPr fontId="21" type="noConversion"/>
  </si>
  <si>
    <r>
      <t xml:space="preserve">              INVOICE NO</t>
    </r>
    <r>
      <rPr>
        <sz val="10"/>
        <rFont val="宋体"/>
        <family val="3"/>
        <charset val="134"/>
      </rPr>
      <t>发票编号</t>
    </r>
    <r>
      <rPr>
        <sz val="10"/>
        <rFont val="Arial"/>
        <family val="2"/>
      </rPr>
      <t xml:space="preserve">: </t>
    </r>
    <phoneticPr fontId="21" type="noConversion"/>
  </si>
  <si>
    <r>
      <t>Total Invoice Value</t>
    </r>
    <r>
      <rPr>
        <b/>
        <sz val="11"/>
        <color indexed="8"/>
        <rFont val="宋体"/>
        <family val="3"/>
        <charset val="134"/>
      </rPr>
      <t>总价</t>
    </r>
    <r>
      <rPr>
        <b/>
        <sz val="11"/>
        <color indexed="8"/>
        <rFont val="Arial"/>
        <family val="2"/>
      </rPr>
      <t>:</t>
    </r>
  </si>
  <si>
    <r>
      <t>Date</t>
    </r>
    <r>
      <rPr>
        <b/>
        <sz val="11"/>
        <rFont val="宋体"/>
        <family val="3"/>
        <charset val="134"/>
      </rPr>
      <t>日期</t>
    </r>
  </si>
  <si>
    <t>Case Number</t>
    <phoneticPr fontId="21" type="noConversion"/>
  </si>
  <si>
    <t>Description</t>
    <phoneticPr fontId="21" type="noConversion"/>
  </si>
  <si>
    <t>HS Code</t>
    <phoneticPr fontId="21" type="noConversion"/>
  </si>
  <si>
    <t>Brand</t>
    <phoneticPr fontId="21" type="noConversion"/>
  </si>
  <si>
    <t>PCS</t>
    <phoneticPr fontId="21" type="noConversion"/>
  </si>
  <si>
    <t>Battery</t>
    <phoneticPr fontId="21" type="noConversion"/>
  </si>
  <si>
    <t>Picture</t>
    <phoneticPr fontId="21" type="noConversion"/>
  </si>
  <si>
    <r>
      <rPr>
        <sz val="10"/>
        <rFont val="宋体"/>
        <family val="3"/>
        <charset val="134"/>
      </rPr>
      <t>英文品名</t>
    </r>
    <phoneticPr fontId="21" type="noConversion"/>
  </si>
  <si>
    <r>
      <rPr>
        <sz val="10"/>
        <rFont val="宋体"/>
        <family val="3"/>
        <charset val="134"/>
      </rPr>
      <t>中文品名</t>
    </r>
    <phoneticPr fontId="21" type="noConversion"/>
  </si>
  <si>
    <r>
      <rPr>
        <sz val="10"/>
        <rFont val="宋体"/>
        <family val="3"/>
        <charset val="134"/>
      </rPr>
      <t>海关编码</t>
    </r>
    <phoneticPr fontId="21" type="noConversion"/>
  </si>
  <si>
    <r>
      <rPr>
        <sz val="10"/>
        <rFont val="微软雅黑"/>
        <family val="2"/>
        <charset val="134"/>
      </rPr>
      <t>数量</t>
    </r>
    <phoneticPr fontId="21" type="noConversion"/>
  </si>
  <si>
    <r>
      <rPr>
        <sz val="10"/>
        <rFont val="宋体"/>
        <family val="3"/>
        <charset val="134"/>
      </rPr>
      <t>宽</t>
    </r>
  </si>
  <si>
    <r>
      <rPr>
        <sz val="10"/>
        <rFont val="宋体"/>
        <family val="3"/>
        <charset val="134"/>
      </rPr>
      <t>高</t>
    </r>
  </si>
  <si>
    <r>
      <rPr>
        <sz val="10"/>
        <rFont val="微软雅黑"/>
        <family val="2"/>
        <charset val="134"/>
      </rPr>
      <t>电池</t>
    </r>
    <phoneticPr fontId="21" type="noConversion"/>
  </si>
  <si>
    <r>
      <rPr>
        <sz val="10"/>
        <rFont val="宋体"/>
        <family val="3"/>
        <charset val="134"/>
      </rPr>
      <t>产品图片</t>
    </r>
    <phoneticPr fontId="21" type="noConversion"/>
  </si>
  <si>
    <r>
      <t xml:space="preserve">Packing List </t>
    </r>
    <r>
      <rPr>
        <sz val="24"/>
        <rFont val="宋体"/>
        <family val="3"/>
        <charset val="134"/>
      </rPr>
      <t>装箱单</t>
    </r>
    <phoneticPr fontId="21" type="noConversion"/>
  </si>
  <si>
    <r>
      <t>FBA</t>
    </r>
    <r>
      <rPr>
        <sz val="10"/>
        <color rgb="FF000000"/>
        <rFont val="微软雅黑"/>
        <family val="2"/>
        <charset val="134"/>
      </rPr>
      <t>包裹请填写</t>
    </r>
    <r>
      <rPr>
        <sz val="10"/>
        <color rgb="FF000000"/>
        <rFont val="Arial"/>
        <family val="2"/>
      </rPr>
      <t>FBA</t>
    </r>
    <r>
      <rPr>
        <sz val="10"/>
        <color rgb="FF000000"/>
        <rFont val="微软雅黑"/>
        <family val="2"/>
        <charset val="134"/>
      </rPr>
      <t>入仓号</t>
    </r>
    <phoneticPr fontId="21" type="noConversion"/>
  </si>
  <si>
    <r>
      <t xml:space="preserve">Commercial Invoice  </t>
    </r>
    <r>
      <rPr>
        <b/>
        <sz val="18"/>
        <rFont val="宋体"/>
        <family val="3"/>
        <charset val="134"/>
      </rPr>
      <t>商业发票</t>
    </r>
  </si>
  <si>
    <r>
      <t xml:space="preserve">SHIPPER’S INFORMATION    </t>
    </r>
    <r>
      <rPr>
        <b/>
        <sz val="11"/>
        <rFont val="宋体"/>
        <family val="3"/>
        <charset val="134"/>
      </rPr>
      <t>寄件人资料</t>
    </r>
    <r>
      <rPr>
        <b/>
        <sz val="11"/>
        <rFont val="Arial"/>
        <family val="2"/>
      </rPr>
      <t xml:space="preserve">            </t>
    </r>
    <phoneticPr fontId="21" type="noConversion"/>
  </si>
  <si>
    <r>
      <t xml:space="preserve">TEL </t>
    </r>
    <r>
      <rPr>
        <sz val="11"/>
        <rFont val="宋体"/>
        <family val="3"/>
        <charset val="134"/>
      </rPr>
      <t>联系电话：</t>
    </r>
  </si>
  <si>
    <r>
      <t xml:space="preserve">CONSIGNEE’S INFORMATION          </t>
    </r>
    <r>
      <rPr>
        <b/>
        <sz val="11"/>
        <rFont val="宋体"/>
        <family val="3"/>
        <charset val="134"/>
      </rPr>
      <t>收件人资料</t>
    </r>
  </si>
  <si>
    <r>
      <t xml:space="preserve">PRODUCTS' INFORMATION          </t>
    </r>
    <r>
      <rPr>
        <b/>
        <sz val="11"/>
        <rFont val="宋体"/>
        <family val="3"/>
        <charset val="134"/>
      </rPr>
      <t>产品资料</t>
    </r>
    <phoneticPr fontId="21" type="noConversion"/>
  </si>
  <si>
    <r>
      <t xml:space="preserve">Description Of  Goods
</t>
    </r>
    <r>
      <rPr>
        <b/>
        <sz val="11"/>
        <rFont val="宋体"/>
        <family val="3"/>
        <charset val="134"/>
      </rPr>
      <t>英文品名</t>
    </r>
    <phoneticPr fontId="21" type="noConversion"/>
  </si>
  <si>
    <r>
      <t xml:space="preserve">Description Of  Goods
</t>
    </r>
    <r>
      <rPr>
        <b/>
        <sz val="11"/>
        <rFont val="宋体"/>
        <family val="3"/>
        <charset val="134"/>
      </rPr>
      <t>中文品名</t>
    </r>
    <phoneticPr fontId="21" type="noConversion"/>
  </si>
  <si>
    <r>
      <t xml:space="preserve">HS Code
</t>
    </r>
    <r>
      <rPr>
        <b/>
        <sz val="11"/>
        <rFont val="宋体"/>
        <family val="3"/>
        <charset val="134"/>
      </rPr>
      <t>海关编码</t>
    </r>
    <phoneticPr fontId="21" type="noConversion"/>
  </si>
  <si>
    <r>
      <t xml:space="preserve">Unit Value
</t>
    </r>
    <r>
      <rPr>
        <b/>
        <sz val="11"/>
        <rFont val="宋体"/>
        <family val="3"/>
        <charset val="134"/>
      </rPr>
      <t>单价</t>
    </r>
    <r>
      <rPr>
        <b/>
        <sz val="11"/>
        <rFont val="Arial"/>
        <family val="2"/>
      </rPr>
      <t>(USD)</t>
    </r>
    <phoneticPr fontId="21" type="noConversion"/>
  </si>
  <si>
    <r>
      <t xml:space="preserve">Total Value
</t>
    </r>
    <r>
      <rPr>
        <b/>
        <sz val="11"/>
        <rFont val="宋体"/>
        <family val="3"/>
        <charset val="134"/>
      </rPr>
      <t>总价</t>
    </r>
    <r>
      <rPr>
        <b/>
        <sz val="11"/>
        <rFont val="Arial"/>
        <family val="2"/>
      </rPr>
      <t>(USD)</t>
    </r>
  </si>
  <si>
    <r>
      <rPr>
        <sz val="11"/>
        <rFont val="宋体"/>
        <family val="3"/>
        <charset val="134"/>
      </rPr>
      <t>本人认为以上提供的资料属实和正确；</t>
    </r>
    <r>
      <rPr>
        <sz val="11"/>
        <rFont val="Arial"/>
        <family val="2"/>
      </rPr>
      <t xml:space="preserve">   </t>
    </r>
  </si>
  <si>
    <r>
      <rPr>
        <sz val="11"/>
        <rFont val="宋体"/>
        <family val="3"/>
        <charset val="134"/>
      </rPr>
      <t>原产地（</t>
    </r>
    <r>
      <rPr>
        <sz val="11"/>
        <rFont val="Arial"/>
        <family val="2"/>
      </rPr>
      <t>ORIGIN</t>
    </r>
    <r>
      <rPr>
        <sz val="11"/>
        <rFont val="宋体"/>
        <family val="3"/>
        <charset val="134"/>
      </rPr>
      <t>）：中国</t>
    </r>
    <r>
      <rPr>
        <sz val="11"/>
        <rFont val="Arial"/>
        <family val="2"/>
      </rPr>
      <t>(CHINA)</t>
    </r>
  </si>
  <si>
    <r>
      <t>Authorized Signature</t>
    </r>
    <r>
      <rPr>
        <b/>
        <sz val="11"/>
        <rFont val="宋体"/>
        <family val="3"/>
        <charset val="134"/>
      </rPr>
      <t>签名：</t>
    </r>
    <r>
      <rPr>
        <b/>
        <sz val="11"/>
        <rFont val="Arial"/>
        <family val="2"/>
      </rPr>
      <t xml:space="preserve">      </t>
    </r>
  </si>
  <si>
    <r>
      <t xml:space="preserve">   </t>
    </r>
    <r>
      <rPr>
        <b/>
        <u/>
        <sz val="11"/>
        <rFont val="宋体"/>
        <family val="3"/>
        <charset val="134"/>
      </rPr>
      <t>英文签名</t>
    </r>
    <r>
      <rPr>
        <b/>
        <u/>
        <sz val="11"/>
        <rFont val="Arial"/>
        <family val="2"/>
      </rPr>
      <t xml:space="preserve">     </t>
    </r>
  </si>
  <si>
    <t>易速系统包裹号
200字头的10位数字</t>
    <phoneticPr fontId="21" type="noConversion"/>
  </si>
  <si>
    <t>收货人国家</t>
    <phoneticPr fontId="21" type="noConversion"/>
  </si>
  <si>
    <t>ConsigneeCountry</t>
    <phoneticPr fontId="21" type="noConversion"/>
  </si>
  <si>
    <t>United States</t>
    <phoneticPr fontId="21" type="noConversion"/>
  </si>
  <si>
    <r>
      <t xml:space="preserve">Consignee Name </t>
    </r>
    <r>
      <rPr>
        <sz val="11"/>
        <rFont val="宋体"/>
        <family val="3"/>
        <charset val="134"/>
      </rPr>
      <t>姓名：</t>
    </r>
    <phoneticPr fontId="21" type="noConversion"/>
  </si>
  <si>
    <r>
      <t>Company Name</t>
    </r>
    <r>
      <rPr>
        <sz val="11"/>
        <rFont val="微软雅黑"/>
        <family val="2"/>
        <charset val="134"/>
      </rPr>
      <t xml:space="preserve"> </t>
    </r>
    <r>
      <rPr>
        <sz val="11"/>
        <rFont val="宋体"/>
        <family val="3"/>
        <charset val="134"/>
      </rPr>
      <t>公司名称：</t>
    </r>
    <phoneticPr fontId="21" type="noConversion"/>
  </si>
  <si>
    <r>
      <t>Address</t>
    </r>
    <r>
      <rPr>
        <sz val="11"/>
        <rFont val="微软雅黑"/>
        <family val="2"/>
        <charset val="134"/>
      </rPr>
      <t xml:space="preserve"> </t>
    </r>
    <r>
      <rPr>
        <sz val="11"/>
        <rFont val="宋体"/>
        <family val="3"/>
        <charset val="134"/>
      </rPr>
      <t>详细地址：</t>
    </r>
    <phoneticPr fontId="21" type="noConversion"/>
  </si>
  <si>
    <r>
      <t xml:space="preserve">TEL </t>
    </r>
    <r>
      <rPr>
        <sz val="11"/>
        <rFont val="微软雅黑"/>
        <family val="2"/>
        <charset val="134"/>
      </rPr>
      <t xml:space="preserve"> </t>
    </r>
    <r>
      <rPr>
        <sz val="11"/>
        <rFont val="宋体"/>
        <family val="3"/>
        <charset val="134"/>
      </rPr>
      <t>联系电话：</t>
    </r>
    <phoneticPr fontId="21" type="noConversion"/>
  </si>
  <si>
    <r>
      <t>State/Country</t>
    </r>
    <r>
      <rPr>
        <sz val="11"/>
        <rFont val="微软雅黑"/>
        <family val="2"/>
        <charset val="134"/>
      </rPr>
      <t xml:space="preserve"> </t>
    </r>
    <r>
      <rPr>
        <sz val="11"/>
        <rFont val="宋体"/>
        <family val="3"/>
        <charset val="134"/>
      </rPr>
      <t>国家：</t>
    </r>
    <phoneticPr fontId="21" type="noConversion"/>
  </si>
  <si>
    <r>
      <t>Postal Code</t>
    </r>
    <r>
      <rPr>
        <sz val="11"/>
        <rFont val="微软雅黑"/>
        <family val="2"/>
        <charset val="134"/>
      </rPr>
      <t xml:space="preserve"> </t>
    </r>
    <r>
      <rPr>
        <sz val="11"/>
        <rFont val="宋体"/>
        <family val="3"/>
        <charset val="134"/>
      </rPr>
      <t>邮编：</t>
    </r>
    <phoneticPr fontId="21" type="noConversion"/>
  </si>
  <si>
    <r>
      <t xml:space="preserve">Company Name </t>
    </r>
    <r>
      <rPr>
        <sz val="11"/>
        <rFont val="宋体"/>
        <family val="3"/>
        <charset val="134"/>
      </rPr>
      <t>公司名称</t>
    </r>
    <r>
      <rPr>
        <sz val="11"/>
        <rFont val="Arial"/>
        <family val="2"/>
      </rPr>
      <t>:</t>
    </r>
    <phoneticPr fontId="21" type="noConversion"/>
  </si>
  <si>
    <r>
      <t xml:space="preserve">Contact Person </t>
    </r>
    <r>
      <rPr>
        <sz val="11"/>
        <rFont val="宋体"/>
        <family val="3"/>
        <charset val="134"/>
      </rPr>
      <t>联系人</t>
    </r>
    <r>
      <rPr>
        <sz val="11"/>
        <rFont val="Arial"/>
        <family val="2"/>
      </rPr>
      <t>:</t>
    </r>
    <phoneticPr fontId="21" type="noConversion"/>
  </si>
  <si>
    <r>
      <t xml:space="preserve">Quantity
</t>
    </r>
    <r>
      <rPr>
        <b/>
        <sz val="11"/>
        <rFont val="宋体"/>
        <family val="3"/>
        <charset val="134"/>
      </rPr>
      <t>数</t>
    </r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量</t>
    </r>
    <phoneticPr fontId="21" type="noConversion"/>
  </si>
  <si>
    <t>说明：</t>
    <phoneticPr fontId="21" type="noConversion"/>
  </si>
  <si>
    <t>1、本模版适用于易速FBA空派、FBA海派及FBA铁路等专线服务，请认真填写预报信息、发票、装箱单，该数据将用于目的国海关清关。</t>
    <phoneticPr fontId="21" type="noConversion"/>
  </si>
  <si>
    <t>2、所填写数据务必与实际货品相符，如有隐瞒、虚报，可能产生海关扣关。</t>
    <phoneticPr fontId="21" type="noConversion"/>
  </si>
  <si>
    <t>Qian Xiao</t>
    <phoneticPr fontId="21" type="noConversion"/>
  </si>
  <si>
    <t>301, building 1, Houshan Industrial Zone, Longhua District</t>
    <phoneticPr fontId="21" type="noConversion"/>
  </si>
  <si>
    <t>Shenzhen</t>
    <phoneticPr fontId="21" type="noConversion"/>
  </si>
  <si>
    <t>Guangdong</t>
    <phoneticPr fontId="21" type="noConversion"/>
  </si>
  <si>
    <t>0755-83218105</t>
    <phoneticPr fontId="21" type="noConversion"/>
  </si>
  <si>
    <t>收货人电话
（FBA包裹可不填）</t>
    <phoneticPr fontId="21" type="noConversion"/>
  </si>
  <si>
    <t>AmazonFBANumber</t>
    <phoneticPr fontId="21" type="noConversion"/>
  </si>
  <si>
    <t>Foldable Cloth Hanger</t>
  </si>
  <si>
    <t>Foldable Cloth Hanger</t>
    <phoneticPr fontId="21" type="noConversion"/>
  </si>
  <si>
    <t>折叠衣架</t>
  </si>
  <si>
    <t>折叠衣架</t>
    <phoneticPr fontId="21" type="noConversion"/>
  </si>
  <si>
    <t>无</t>
    <phoneticPr fontId="21" type="noConversion"/>
  </si>
  <si>
    <r>
      <rPr>
        <sz val="10"/>
        <rFont val="微软雅黑"/>
        <family val="3"/>
        <charset val="134"/>
      </rPr>
      <t>箱子</t>
    </r>
    <r>
      <rPr>
        <sz val="10"/>
        <rFont val="宋体"/>
        <family val="3"/>
        <charset val="134"/>
      </rPr>
      <t>尺寸</t>
    </r>
    <r>
      <rPr>
        <sz val="10"/>
        <rFont val="Arial"/>
        <family val="2"/>
      </rPr>
      <t>Size</t>
    </r>
    <r>
      <rPr>
        <sz val="10"/>
        <rFont val="宋体"/>
        <family val="3"/>
        <charset val="134"/>
      </rPr>
      <t>（</t>
    </r>
    <r>
      <rPr>
        <sz val="10"/>
        <rFont val="Arial"/>
        <family val="2"/>
      </rPr>
      <t>CM</t>
    </r>
    <r>
      <rPr>
        <sz val="10"/>
        <rFont val="宋体"/>
        <family val="3"/>
        <charset val="134"/>
      </rPr>
      <t>）</t>
    </r>
    <phoneticPr fontId="21" type="noConversion"/>
  </si>
  <si>
    <t>Net Weight</t>
    <phoneticPr fontId="21" type="noConversion"/>
  </si>
  <si>
    <t>Gross Weight</t>
    <phoneticPr fontId="21" type="noConversion"/>
  </si>
  <si>
    <t>净重</t>
    <phoneticPr fontId="21" type="noConversion"/>
  </si>
  <si>
    <t>毛重</t>
    <phoneticPr fontId="21" type="noConversion"/>
  </si>
  <si>
    <t>长</t>
    <phoneticPr fontId="21" type="noConversion"/>
  </si>
  <si>
    <t>3924900000</t>
  </si>
  <si>
    <t>3924900000</t>
    <phoneticPr fontId="21" type="noConversion"/>
  </si>
  <si>
    <t>无电</t>
    <phoneticPr fontId="21" type="noConversion"/>
  </si>
  <si>
    <t>Hand Air Compressor</t>
  </si>
  <si>
    <t>Hand Air Compressor</t>
    <phoneticPr fontId="21" type="noConversion"/>
  </si>
  <si>
    <t>手动充气泵</t>
  </si>
  <si>
    <t>手动充气泵</t>
    <phoneticPr fontId="21" type="noConversion"/>
  </si>
  <si>
    <t>8414200000</t>
  </si>
  <si>
    <t>8414200000</t>
    <phoneticPr fontId="21" type="noConversion"/>
  </si>
  <si>
    <t>seatbelt pillow</t>
  </si>
  <si>
    <t>安全带枕头</t>
  </si>
  <si>
    <t>安全带枕头</t>
    <phoneticPr fontId="21" type="noConversion"/>
  </si>
  <si>
    <t>6302329020</t>
  </si>
  <si>
    <t>6302329020</t>
    <phoneticPr fontId="21" type="noConversion"/>
  </si>
  <si>
    <t>8504401990</t>
  </si>
  <si>
    <t>8504401990</t>
    <phoneticPr fontId="21" type="noConversion"/>
  </si>
  <si>
    <t>USB Charger</t>
  </si>
  <si>
    <t>USB Charger</t>
    <phoneticPr fontId="21" type="noConversion"/>
  </si>
  <si>
    <t>USB充电器</t>
  </si>
  <si>
    <t>USB充电器</t>
    <phoneticPr fontId="21" type="noConversion"/>
  </si>
  <si>
    <t>Detail Usage</t>
    <phoneticPr fontId="21" type="noConversion"/>
  </si>
  <si>
    <t>Material</t>
    <phoneticPr fontId="21" type="noConversion"/>
  </si>
  <si>
    <t>4、请在箱子最窄面的两侧各贴一张FBA入仓标贴；</t>
    <phoneticPr fontId="21" type="noConversion"/>
  </si>
  <si>
    <t>5、请在易速系统中打印地址标签，贴于箱子正面。</t>
    <phoneticPr fontId="21" type="noConversion"/>
  </si>
  <si>
    <t>FBA15C1VQKXC</t>
    <phoneticPr fontId="21" type="noConversion"/>
  </si>
  <si>
    <r>
      <rPr>
        <sz val="10"/>
        <rFont val="微软雅黑"/>
        <family val="3"/>
        <charset val="134"/>
      </rPr>
      <t>产品或包装上显示的</t>
    </r>
    <r>
      <rPr>
        <sz val="10"/>
        <rFont val="Arial"/>
        <family val="3"/>
      </rPr>
      <t>LOGO</t>
    </r>
    <phoneticPr fontId="21" type="noConversion"/>
  </si>
  <si>
    <t>Hook</t>
  </si>
  <si>
    <t>Hook</t>
    <phoneticPr fontId="21" type="noConversion"/>
  </si>
  <si>
    <t>挂钩</t>
  </si>
  <si>
    <t>挂钩</t>
    <phoneticPr fontId="21" type="noConversion"/>
  </si>
  <si>
    <t>FBA15C1VQKXC5U00001</t>
    <phoneticPr fontId="21" type="noConversion"/>
  </si>
  <si>
    <t>FBA15C1VQKXC5U00002</t>
    <phoneticPr fontId="21" type="noConversion"/>
  </si>
  <si>
    <t>FBA15C1VQKXC5U00003</t>
    <phoneticPr fontId="21" type="noConversion"/>
  </si>
  <si>
    <t>注：</t>
    <phoneticPr fontId="21" type="noConversion"/>
  </si>
  <si>
    <t>须如实申报，如有隐瞒、虚报，存在被海关查扣的风险，我司恕不负责。</t>
    <phoneticPr fontId="21" type="noConversion"/>
  </si>
  <si>
    <t>每箱、每个产品须分行填写。例如同一箱内有2个不同产品，则分2行填写，箱号、箱子重量及尺寸填写一样即可。</t>
    <phoneticPr fontId="21" type="noConversion"/>
  </si>
  <si>
    <t>HILINK</t>
    <phoneticPr fontId="21" type="noConversion"/>
  </si>
  <si>
    <t>填写说明：</t>
    <phoneticPr fontId="21" type="noConversion"/>
  </si>
  <si>
    <t>1、一个易速系统包裹号填写一个文件</t>
    <phoneticPr fontId="21" type="noConversion"/>
  </si>
  <si>
    <t>2、一个FBA号码填写一行记录</t>
    <phoneticPr fontId="21" type="noConversion"/>
  </si>
  <si>
    <t>8、单箱重量低于10KG或超出30公斤，可能会产生附加费，详询我司客服。</t>
    <phoneticPr fontId="21" type="noConversion"/>
  </si>
  <si>
    <t>7、请在外箱上贴上“MADE IN CHINA”标签</t>
    <phoneticPr fontId="21" type="noConversion"/>
  </si>
  <si>
    <t>6、为保证货物顺利清关，出货需每个产品贴“MADE IN CHINA”的标签，如产品未贴有中国制造的标签导致货物被扣，我司概不负责。</t>
    <phoneticPr fontId="21" type="noConversion"/>
  </si>
  <si>
    <r>
      <rPr>
        <sz val="10"/>
        <rFont val="宋体"/>
        <family val="3"/>
        <charset val="134"/>
      </rPr>
      <t>材质(</t>
    </r>
    <r>
      <rPr>
        <sz val="10"/>
        <rFont val="微软雅黑"/>
        <family val="3"/>
        <charset val="134"/>
      </rPr>
      <t>中英文</t>
    </r>
    <r>
      <rPr>
        <sz val="10"/>
        <rFont val="宋体"/>
        <family val="3"/>
        <charset val="134"/>
      </rPr>
      <t>)</t>
    </r>
    <phoneticPr fontId="21" type="noConversion"/>
  </si>
  <si>
    <r>
      <rPr>
        <sz val="10"/>
        <rFont val="宋体"/>
        <family val="3"/>
        <charset val="134"/>
      </rPr>
      <t>用途(</t>
    </r>
    <r>
      <rPr>
        <sz val="10"/>
        <rFont val="微软雅黑"/>
        <family val="3"/>
        <charset val="134"/>
      </rPr>
      <t>中英文</t>
    </r>
    <r>
      <rPr>
        <sz val="10"/>
        <rFont val="宋体"/>
        <family val="3"/>
        <charset val="134"/>
      </rPr>
      <t>)</t>
    </r>
    <phoneticPr fontId="21" type="noConversion"/>
  </si>
  <si>
    <t>塑料/PVC</t>
    <phoneticPr fontId="21" type="noConversion"/>
  </si>
  <si>
    <t>纺织品/Fabric</t>
    <phoneticPr fontId="21" type="noConversion"/>
  </si>
  <si>
    <t>塑料/ABS plastic</t>
    <phoneticPr fontId="21" type="noConversion"/>
  </si>
  <si>
    <t>不锈钢/Stainless Steel</t>
    <phoneticPr fontId="21" type="noConversion"/>
  </si>
  <si>
    <t>挂钩/Hook</t>
    <phoneticPr fontId="21" type="noConversion"/>
  </si>
  <si>
    <t>手机充电/Charge</t>
    <phoneticPr fontId="21" type="noConversion"/>
  </si>
  <si>
    <t>用于睡觉/For Sleep</t>
    <phoneticPr fontId="21" type="noConversion"/>
  </si>
  <si>
    <t>晾晒衣物/Cloth Hanger</t>
    <phoneticPr fontId="21" type="noConversion"/>
  </si>
  <si>
    <t>手动充气/Air Compressor</t>
    <phoneticPr fontId="21" type="noConversion"/>
  </si>
  <si>
    <t>AmazonReferenceID</t>
    <phoneticPr fontId="21" type="noConversion"/>
  </si>
  <si>
    <t>4DI2CLWM</t>
    <phoneticPr fontId="21" type="noConversion"/>
  </si>
  <si>
    <t>FBA货件编号
FBA包裹一票货写一个号码
非FBA包裹不填</t>
    <phoneticPr fontId="21" type="noConversion"/>
  </si>
  <si>
    <t>亚马逊内部编号
Amazon Reference ID
非FBA包裹不填</t>
    <phoneticPr fontId="21" type="noConversion"/>
  </si>
  <si>
    <t>Brand</t>
    <phoneticPr fontId="21" type="noConversion"/>
  </si>
  <si>
    <t>品牌</t>
    <phoneticPr fontId="21" type="noConversion"/>
  </si>
  <si>
    <t>3、填完后请上传至我司系统。如无法上传，请QQ发送给我司客服。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</si>
</sst>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$-409]#,##0.00;[Red][$$-409]#,##0.00"/>
    <numFmt numFmtId="177" formatCode="[$-1010804]General"/>
    <numFmt numFmtId="178" formatCode="\$#,##0.00;\-\$#,##0.00"/>
    <numFmt numFmtId="179" formatCode="0_ "/>
  </numFmts>
  <fonts count="4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sz val="8"/>
      <color indexed="8"/>
      <name val="Arial"/>
      <family val="2"/>
    </font>
    <font>
      <b/>
      <sz val="11"/>
      <name val="Arial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Calibri"/>
      <family val="2"/>
    </font>
    <font>
      <b/>
      <sz val="9"/>
      <color rgb="FFFF0000"/>
      <name val="宋体"/>
      <family val="3"/>
      <charset val="134"/>
      <scheme val="minor"/>
    </font>
    <font>
      <sz val="10"/>
      <name val="Helv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0"/>
      <name val="微软雅黑"/>
      <family val="2"/>
      <charset val="134"/>
    </font>
    <font>
      <sz val="11"/>
      <name val="宋体"/>
      <family val="3"/>
      <charset val="134"/>
    </font>
    <font>
      <b/>
      <sz val="18"/>
      <name val="Arial"/>
      <family val="2"/>
    </font>
    <font>
      <sz val="10"/>
      <color rgb="FF000000"/>
      <name val="Arial"/>
      <family val="2"/>
    </font>
    <font>
      <sz val="10"/>
      <color rgb="FF000000"/>
      <name val="微软雅黑"/>
      <family val="2"/>
      <charset val="134"/>
    </font>
    <font>
      <sz val="24"/>
      <name val="Arial"/>
      <family val="2"/>
    </font>
    <font>
      <sz val="24"/>
      <name val="宋体"/>
      <family val="3"/>
      <charset val="134"/>
    </font>
    <font>
      <b/>
      <u/>
      <sz val="11"/>
      <name val="Arial"/>
      <family val="2"/>
    </font>
    <font>
      <b/>
      <u/>
      <sz val="11"/>
      <name val="宋体"/>
      <family val="3"/>
      <charset val="134"/>
    </font>
    <font>
      <sz val="11"/>
      <name val="微软雅黑"/>
      <family val="2"/>
      <charset val="134"/>
    </font>
    <font>
      <sz val="10"/>
      <name val="Arial"/>
      <family val="3"/>
    </font>
    <font>
      <sz val="10"/>
      <name val="微软雅黑"/>
      <family val="3"/>
      <charset val="134"/>
    </font>
    <font>
      <sz val="10"/>
      <name val="Arial"/>
      <family val="3"/>
      <charset val="134"/>
    </font>
    <font>
      <b/>
      <sz val="9"/>
      <name val="宋体"/>
      <family val="3"/>
      <charset val="134"/>
      <scheme val="minor"/>
    </font>
    <font>
      <sz val="8"/>
      <name val="Arial"/>
      <family val="2"/>
    </font>
    <font>
      <sz val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177" fontId="6" fillId="0" borderId="0"/>
    <xf numFmtId="0" fontId="18" fillId="0" borderId="0">
      <alignment vertical="center"/>
    </xf>
  </cellStyleXfs>
  <cellXfs count="87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 applyProtection="1">
      <protection locked="0"/>
    </xf>
    <xf numFmtId="0" fontId="6" fillId="0" borderId="0" xfId="0" applyFont="1" applyFill="1" applyBorder="1" applyAlignment="1"/>
    <xf numFmtId="0" fontId="7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78" fontId="12" fillId="0" borderId="1" xfId="2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14" fillId="0" borderId="0" xfId="2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16" fillId="0" borderId="1" xfId="3" applyFont="1" applyBorder="1" applyAlignment="1">
      <alignment vertical="center"/>
    </xf>
    <xf numFmtId="0" fontId="16" fillId="0" borderId="1" xfId="3" applyFont="1" applyBorder="1" applyAlignment="1">
      <alignment horizontal="left" vertical="center"/>
    </xf>
    <xf numFmtId="0" fontId="9" fillId="0" borderId="12" xfId="2" applyFont="1" applyBorder="1">
      <alignment vertical="center"/>
    </xf>
    <xf numFmtId="0" fontId="9" fillId="0" borderId="13" xfId="2" applyFont="1" applyBorder="1">
      <alignment vertical="center"/>
    </xf>
    <xf numFmtId="0" fontId="9" fillId="0" borderId="11" xfId="2" applyFont="1" applyBorder="1">
      <alignment vertical="center"/>
    </xf>
    <xf numFmtId="49" fontId="26" fillId="2" borderId="1" xfId="5" applyNumberFormat="1" applyFont="1" applyFill="1" applyBorder="1" applyAlignment="1">
      <alignment horizontal="center" vertical="center" wrapText="1"/>
    </xf>
    <xf numFmtId="176" fontId="22" fillId="2" borderId="1" xfId="1" applyNumberFormat="1" applyFont="1" applyFill="1" applyBorder="1" applyAlignment="1">
      <alignment horizontal="center" vertical="center" wrapText="1"/>
    </xf>
    <xf numFmtId="49" fontId="26" fillId="2" borderId="2" xfId="5" applyNumberFormat="1" applyFont="1" applyFill="1" applyBorder="1" applyAlignment="1">
      <alignment horizontal="center" vertical="center" wrapText="1"/>
    </xf>
    <xf numFmtId="0" fontId="10" fillId="0" borderId="1" xfId="2" applyFont="1" applyBorder="1">
      <alignment vertical="center"/>
    </xf>
    <xf numFmtId="0" fontId="10" fillId="0" borderId="1" xfId="2" applyFont="1" applyFill="1" applyBorder="1" applyAlignment="1">
      <alignment vertical="center"/>
    </xf>
    <xf numFmtId="0" fontId="13" fillId="2" borderId="1" xfId="2" applyFont="1" applyFill="1" applyBorder="1" applyAlignment="1">
      <alignment horizontal="center" vertical="center" wrapText="1"/>
    </xf>
    <xf numFmtId="0" fontId="13" fillId="0" borderId="10" xfId="2" applyFont="1" applyBorder="1">
      <alignment vertical="center"/>
    </xf>
    <xf numFmtId="0" fontId="13" fillId="0" borderId="0" xfId="2" applyFont="1" applyBorder="1">
      <alignment vertical="center"/>
    </xf>
    <xf numFmtId="0" fontId="13" fillId="0" borderId="11" xfId="2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0" fillId="0" borderId="4" xfId="2" applyFont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76" fontId="35" fillId="2" borderId="1" xfId="1" applyNumberFormat="1" applyFont="1" applyFill="1" applyBorder="1" applyAlignment="1">
      <alignment horizontal="center" vertical="center" wrapText="1"/>
    </xf>
    <xf numFmtId="176" fontId="3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4" fillId="0" borderId="1" xfId="1" applyNumberFormat="1" applyFont="1" applyFill="1" applyBorder="1" applyAlignment="1">
      <alignment vertical="center" wrapText="1"/>
    </xf>
    <xf numFmtId="0" fontId="36" fillId="0" borderId="0" xfId="0" applyFont="1" applyFill="1" applyAlignment="1">
      <alignment horizontal="left" vertical="center"/>
    </xf>
    <xf numFmtId="179" fontId="4" fillId="0" borderId="1" xfId="1" applyNumberFormat="1" applyFont="1" applyFill="1" applyBorder="1" applyAlignment="1">
      <alignment vertical="center" wrapText="1"/>
    </xf>
    <xf numFmtId="0" fontId="37" fillId="0" borderId="1" xfId="2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 wrapText="1"/>
    </xf>
    <xf numFmtId="176" fontId="28" fillId="0" borderId="13" xfId="1" applyNumberFormat="1" applyFont="1" applyFill="1" applyBorder="1" applyAlignment="1">
      <alignment vertical="center"/>
    </xf>
    <xf numFmtId="176" fontId="28" fillId="0" borderId="11" xfId="1" applyNumberFormat="1" applyFont="1" applyFill="1" applyBorder="1" applyAlignment="1">
      <alignment vertical="center"/>
    </xf>
    <xf numFmtId="0" fontId="39" fillId="0" borderId="0" xfId="0" applyFont="1" applyFill="1" applyBorder="1" applyAlignment="1">
      <alignment vertical="center" wrapText="1"/>
    </xf>
    <xf numFmtId="176" fontId="35" fillId="2" borderId="4" xfId="1" applyNumberFormat="1" applyFont="1" applyFill="1" applyBorder="1" applyAlignment="1">
      <alignment horizontal="center" vertical="center" wrapText="1"/>
    </xf>
    <xf numFmtId="176" fontId="22" fillId="2" borderId="5" xfId="1" applyNumberFormat="1" applyFont="1" applyFill="1" applyBorder="1" applyAlignment="1">
      <alignment horizontal="center" vertical="center" wrapText="1"/>
    </xf>
    <xf numFmtId="176" fontId="22" fillId="2" borderId="6" xfId="1" applyNumberFormat="1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49" fontId="10" fillId="0" borderId="4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center" vertical="center"/>
    </xf>
    <xf numFmtId="49" fontId="10" fillId="0" borderId="6" xfId="2" applyNumberFormat="1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2" fillId="0" borderId="4" xfId="0" applyFont="1" applyFill="1" applyBorder="1" applyAlignment="1">
      <alignment horizontal="right" vertical="center"/>
    </xf>
    <xf numFmtId="0" fontId="22" fillId="0" borderId="5" xfId="0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right" vertical="center"/>
    </xf>
    <xf numFmtId="0" fontId="10" fillId="0" borderId="1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3" xfId="2" applyFont="1" applyBorder="1" applyAlignment="1">
      <alignment horizontal="left" vertical="center"/>
    </xf>
  </cellXfs>
  <cellStyles count="6">
    <cellStyle name="常规" xfId="0" builtinId="0"/>
    <cellStyle name="常规 110" xfId="4" xr:uid="{00000000-0005-0000-0000-000001000000}"/>
    <cellStyle name="常规 2" xfId="2" xr:uid="{00000000-0005-0000-0000-000002000000}"/>
    <cellStyle name="常规 3" xfId="3" xr:uid="{00000000-0005-0000-0000-000003000000}"/>
    <cellStyle name="常规 6" xfId="1" xr:uid="{00000000-0005-0000-0000-000004000000}"/>
    <cellStyle name="常规_Sheet1_1" xfId="5" xr:uid="{00000000-0005-0000-0000-000005000000}"/>
  </cellStyles>
  <dxfs count="0"/>
  <tableStyles count="0" defaultTableStyle="TableStyleMedium2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</xdr:row>
      <xdr:rowOff>19050</xdr:rowOff>
    </xdr:from>
    <xdr:to>
      <xdr:col>8</xdr:col>
      <xdr:colOff>387350</xdr:colOff>
      <xdr:row>5</xdr:row>
      <xdr:rowOff>100545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F3F3364-CCC2-48C8-8573-4D50696B2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228850"/>
          <a:ext cx="4635500" cy="43709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5</xdr:row>
      <xdr:rowOff>139700</xdr:rowOff>
    </xdr:from>
    <xdr:to>
      <xdr:col>8</xdr:col>
      <xdr:colOff>311151</xdr:colOff>
      <xdr:row>13</xdr:row>
      <xdr:rowOff>80113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A89474B-2AF1-4EF4-9C9C-040E1A164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1" y="2705100"/>
          <a:ext cx="4502150" cy="1362813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17</xdr:row>
      <xdr:rowOff>0</xdr:rowOff>
    </xdr:from>
    <xdr:to>
      <xdr:col>8</xdr:col>
      <xdr:colOff>380164</xdr:colOff>
      <xdr:row>27</xdr:row>
      <xdr:rowOff>69850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52991FDD-C91C-42B9-8C9F-AAE98006C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499" y="4699000"/>
          <a:ext cx="4628315" cy="184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107950</xdr:colOff>
      <xdr:row>3</xdr:row>
      <xdr:rowOff>114300</xdr:rowOff>
    </xdr:from>
    <xdr:to>
      <xdr:col>15</xdr:col>
      <xdr:colOff>1047750</xdr:colOff>
      <xdr:row>3</xdr:row>
      <xdr:rowOff>755650</xdr:rowOff>
    </xdr:to>
    <xdr:pic>
      <xdr:nvPicPr>
        <xdr:cNvPr id="2" name="图片 29" descr="主图副本_.jpg">
          <a:extLst>
            <a:ext uri="{FF2B5EF4-FFF2-40B4-BE49-F238E27FC236}">
              <a16:creationId xmlns:a16="http://schemas.microsoft.com/office/drawing/2014/main" id="{2A3A8675-C137-4B5D-BD77-60AB659B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2100" y="933450"/>
          <a:ext cx="9398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228600</xdr:colOff>
      <xdr:row>4</xdr:row>
      <xdr:rowOff>63500</xdr:rowOff>
    </xdr:from>
    <xdr:to>
      <xdr:col>15</xdr:col>
      <xdr:colOff>838200</xdr:colOff>
      <xdr:row>4</xdr:row>
      <xdr:rowOff>806450</xdr:rowOff>
    </xdr:to>
    <xdr:pic>
      <xdr:nvPicPr>
        <xdr:cNvPr id="3" name="图片 9" descr="主图-充气泵.jpg">
          <a:extLst>
            <a:ext uri="{FF2B5EF4-FFF2-40B4-BE49-F238E27FC236}">
              <a16:creationId xmlns:a16="http://schemas.microsoft.com/office/drawing/2014/main" id="{DFF99254-87C1-4496-8440-FAF5932A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800" y="1739900"/>
          <a:ext cx="6096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63500</xdr:colOff>
      <xdr:row>6</xdr:row>
      <xdr:rowOff>114300</xdr:rowOff>
    </xdr:from>
    <xdr:to>
      <xdr:col>15</xdr:col>
      <xdr:colOff>1009650</xdr:colOff>
      <xdr:row>6</xdr:row>
      <xdr:rowOff>819150</xdr:rowOff>
    </xdr:to>
    <xdr:pic>
      <xdr:nvPicPr>
        <xdr:cNvPr id="4" name="图片 2">
          <a:extLst>
            <a:ext uri="{FF2B5EF4-FFF2-40B4-BE49-F238E27FC236}">
              <a16:creationId xmlns:a16="http://schemas.microsoft.com/office/drawing/2014/main" id="{51A22E7B-383C-4897-A72D-D0CC67C06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1700" y="2647950"/>
          <a:ext cx="9461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190500</xdr:colOff>
      <xdr:row>7</xdr:row>
      <xdr:rowOff>120650</xdr:rowOff>
    </xdr:from>
    <xdr:to>
      <xdr:col>15</xdr:col>
      <xdr:colOff>913765</xdr:colOff>
      <xdr:row>7</xdr:row>
      <xdr:rowOff>769620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E6D5592-B2F4-4C5C-89D6-B295DE88C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88700" y="3517900"/>
          <a:ext cx="723265" cy="648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114301</xdr:colOff>
      <xdr:row>8</xdr:row>
      <xdr:rowOff>12700</xdr:rowOff>
    </xdr:from>
    <xdr:to>
      <xdr:col>15</xdr:col>
      <xdr:colOff>820091</xdr:colOff>
      <xdr:row>8</xdr:row>
      <xdr:rowOff>698500</xdr:rowOff>
    </xdr:to>
    <xdr:pic>
      <xdr:nvPicPr>
        <xdr:cNvPr id="6" name="图片 5" descr="C:\Users\air\AppData\Roaming\Tencent\Users\9501523\QQ\WinTemp\RichOle\RK5(F30ZUMQHW0XU}(2{~3M.png">
          <a:extLst>
            <a:ext uri="{FF2B5EF4-FFF2-40B4-BE49-F238E27FC236}">
              <a16:creationId xmlns:a16="http://schemas.microsoft.com/office/drawing/2014/main" id="{B04C5D0D-0900-46F1-8A57-AF3B6D13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7551" y="4273550"/>
          <a:ext cx="70579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107950</xdr:colOff>
      <xdr:row>5</xdr:row>
      <xdr:rowOff>114300</xdr:rowOff>
    </xdr:from>
    <xdr:ext cx="939800" cy="641350"/>
    <xdr:pic>
      <xdr:nvPicPr>
        <xdr:cNvPr id="7" name="图片 29" descr="主图副本_.jpg">
          <a:extLst>
            <a:ext uri="{FF2B5EF4-FFF2-40B4-BE49-F238E27FC236}">
              <a16:creationId xmlns:a16="http://schemas.microsoft.com/office/drawing/2014/main" id="{562D13B3-0C84-40EC-867E-59B135F98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1350" y="933450"/>
          <a:ext cx="9398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514350</xdr:colOff>
      <xdr:row>13</xdr:row>
      <xdr:rowOff>1</xdr:rowOff>
    </xdr:from>
    <xdr:to>
      <xdr:col>5</xdr:col>
      <xdr:colOff>95250</xdr:colOff>
      <xdr:row>22</xdr:row>
      <xdr:rowOff>13945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EDC4872-CF41-4B8A-A798-090C181B6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78050" y="6591301"/>
          <a:ext cx="3416300" cy="1614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30BB-43D5-42F6-B76B-6858A57EC71F}">
  <dimension ref="A1:P31"/>
  <sheetViews>
    <sheetView tabSelected="1" workbookViewId="0"/>
  </sheetViews>
  <sheetFormatPr defaultRowHeight="14" x14ac:dyDescent="0.25"/>
  <sheetData>
    <row r="1" spans="1:16" s="11" customFormat="1" x14ac:dyDescent="0.25">
      <c r="A1" s="46" t="s">
        <v>140</v>
      </c>
      <c r="B1" s="46" t="s">
        <v>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s="11" customFormat="1" x14ac:dyDescent="0.25">
      <c r="A2" s="14"/>
      <c r="B2" s="46" t="s">
        <v>84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1" customFormat="1" x14ac:dyDescent="0.25">
      <c r="B3" s="46" t="s">
        <v>163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s="11" customFormat="1" x14ac:dyDescent="0.25"/>
    <row r="5" spans="1:16" s="11" customFormat="1" x14ac:dyDescent="0.25"/>
    <row r="6" spans="1:16" s="11" customFormat="1" x14ac:dyDescent="0.25"/>
    <row r="7" spans="1:16" s="11" customFormat="1" x14ac:dyDescent="0.25"/>
    <row r="8" spans="1:16" s="11" customFormat="1" x14ac:dyDescent="0.25"/>
    <row r="9" spans="1:16" s="11" customFormat="1" x14ac:dyDescent="0.25"/>
    <row r="10" spans="1:16" s="11" customFormat="1" x14ac:dyDescent="0.25"/>
    <row r="11" spans="1:16" s="11" customFormat="1" x14ac:dyDescent="0.25"/>
    <row r="12" spans="1:16" s="11" customFormat="1" x14ac:dyDescent="0.25"/>
    <row r="13" spans="1:16" s="11" customFormat="1" x14ac:dyDescent="0.25"/>
    <row r="14" spans="1:16" s="11" customFormat="1" x14ac:dyDescent="0.25"/>
    <row r="15" spans="1:16" s="11" customFormat="1" x14ac:dyDescent="0.25"/>
    <row r="16" spans="1:16" s="11" customFormat="1" x14ac:dyDescent="0.25">
      <c r="B16" s="46" t="s">
        <v>125</v>
      </c>
    </row>
    <row r="17" spans="2:2" s="11" customFormat="1" x14ac:dyDescent="0.25">
      <c r="B17" s="46" t="s">
        <v>126</v>
      </c>
    </row>
    <row r="18" spans="2:2" s="11" customFormat="1" x14ac:dyDescent="0.25"/>
    <row r="19" spans="2:2" s="11" customFormat="1" x14ac:dyDescent="0.25"/>
    <row r="20" spans="2:2" s="11" customFormat="1" x14ac:dyDescent="0.25"/>
    <row r="21" spans="2:2" s="11" customFormat="1" x14ac:dyDescent="0.25"/>
    <row r="22" spans="2:2" s="11" customFormat="1" x14ac:dyDescent="0.25"/>
    <row r="23" spans="2:2" s="11" customFormat="1" x14ac:dyDescent="0.25"/>
    <row r="24" spans="2:2" s="11" customFormat="1" x14ac:dyDescent="0.25"/>
    <row r="25" spans="2:2" s="11" customFormat="1" x14ac:dyDescent="0.25"/>
    <row r="26" spans="2:2" s="11" customFormat="1" x14ac:dyDescent="0.25"/>
    <row r="27" spans="2:2" s="11" customFormat="1" x14ac:dyDescent="0.25"/>
    <row r="28" spans="2:2" s="11" customFormat="1" x14ac:dyDescent="0.25"/>
    <row r="29" spans="2:2" s="11" customFormat="1" x14ac:dyDescent="0.25">
      <c r="B29" s="46" t="s">
        <v>145</v>
      </c>
    </row>
    <row r="30" spans="2:2" x14ac:dyDescent="0.25">
      <c r="B30" s="46" t="s">
        <v>144</v>
      </c>
    </row>
    <row r="31" spans="2:2" x14ac:dyDescent="0.25">
      <c r="B31" s="46" t="s">
        <v>143</v>
      </c>
    </row>
  </sheetData>
  <phoneticPr fontId="2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workbookViewId="0">
      <pane ySplit="2" topLeftCell="A3" activePane="bottomLeft" state="frozen"/>
      <selection pane="bottomLeft" activeCell="C9" sqref="C9"/>
    </sheetView>
  </sheetViews>
  <sheetFormatPr defaultColWidth="9" defaultRowHeight="14" x14ac:dyDescent="0.25"/>
  <cols>
    <col min="1" max="1" width="18.81640625" style="11" customWidth="1"/>
    <col min="2" max="3" width="24.54296875" style="11" customWidth="1"/>
    <col min="4" max="4" width="7.54296875" style="11" customWidth="1"/>
    <col min="5" max="5" width="14" style="11" customWidth="1"/>
    <col min="6" max="6" width="23.453125" style="11" customWidth="1"/>
    <col min="7" max="7" width="22.90625" style="11" customWidth="1"/>
    <col min="8" max="8" width="11.36328125" style="11" customWidth="1"/>
    <col min="9" max="9" width="11.90625" style="11" customWidth="1"/>
    <col min="10" max="10" width="14.54296875" style="11" customWidth="1"/>
    <col min="11" max="12" width="21.7265625" style="11" customWidth="1"/>
    <col min="13" max="13" width="25.36328125" style="11" customWidth="1"/>
    <col min="14" max="14" width="16.1796875" style="11" customWidth="1"/>
    <col min="15" max="15" width="16.36328125" style="11" customWidth="1"/>
    <col min="16" max="17" width="21.7265625" style="11" customWidth="1"/>
    <col min="18" max="18" width="24.81640625" style="11" customWidth="1"/>
    <col min="19" max="16384" width="9" style="11"/>
  </cols>
  <sheetData>
    <row r="1" spans="1:18" s="10" customFormat="1" ht="48" customHeight="1" x14ac:dyDescent="0.25">
      <c r="A1" s="37" t="s">
        <v>69</v>
      </c>
      <c r="B1" s="37" t="s">
        <v>159</v>
      </c>
      <c r="C1" s="37" t="s">
        <v>160</v>
      </c>
      <c r="D1" s="37" t="s">
        <v>0</v>
      </c>
      <c r="E1" s="37" t="s">
        <v>22</v>
      </c>
      <c r="F1" s="34" t="s">
        <v>24</v>
      </c>
      <c r="G1" s="34" t="s">
        <v>25</v>
      </c>
      <c r="H1" s="35" t="s">
        <v>1</v>
      </c>
      <c r="I1" s="35" t="s">
        <v>2</v>
      </c>
      <c r="J1" s="35" t="s">
        <v>3</v>
      </c>
      <c r="K1" s="29" t="s">
        <v>4</v>
      </c>
      <c r="L1" s="29" t="s">
        <v>27</v>
      </c>
      <c r="M1" s="29" t="s">
        <v>5</v>
      </c>
      <c r="N1" s="30" t="s">
        <v>6</v>
      </c>
      <c r="O1" s="30" t="s">
        <v>7</v>
      </c>
      <c r="P1" s="29" t="s">
        <v>8</v>
      </c>
      <c r="Q1" s="29" t="s">
        <v>70</v>
      </c>
      <c r="R1" s="30" t="s">
        <v>90</v>
      </c>
    </row>
    <row r="2" spans="1:18" ht="28" customHeight="1" x14ac:dyDescent="0.25">
      <c r="A2" s="38" t="s">
        <v>34</v>
      </c>
      <c r="B2" s="38" t="s">
        <v>91</v>
      </c>
      <c r="C2" s="38" t="s">
        <v>157</v>
      </c>
      <c r="D2" s="38" t="s">
        <v>9</v>
      </c>
      <c r="E2" s="38" t="s">
        <v>23</v>
      </c>
      <c r="F2" s="36" t="s">
        <v>10</v>
      </c>
      <c r="G2" s="36" t="s">
        <v>26</v>
      </c>
      <c r="H2" s="36" t="s">
        <v>11</v>
      </c>
      <c r="I2" s="36" t="s">
        <v>12</v>
      </c>
      <c r="J2" s="36" t="s">
        <v>13</v>
      </c>
      <c r="K2" s="31" t="s">
        <v>14</v>
      </c>
      <c r="L2" s="31" t="s">
        <v>28</v>
      </c>
      <c r="M2" s="31" t="s">
        <v>29</v>
      </c>
      <c r="N2" s="32" t="s">
        <v>30</v>
      </c>
      <c r="O2" s="32" t="s">
        <v>31</v>
      </c>
      <c r="P2" s="32" t="s">
        <v>32</v>
      </c>
      <c r="Q2" s="32" t="s">
        <v>71</v>
      </c>
      <c r="R2" s="32" t="s">
        <v>33</v>
      </c>
    </row>
    <row r="3" spans="1:18" ht="42" customHeight="1" x14ac:dyDescent="0.25">
      <c r="A3" s="16">
        <v>2009874860</v>
      </c>
      <c r="B3" s="15" t="s">
        <v>127</v>
      </c>
      <c r="C3" s="15" t="s">
        <v>158</v>
      </c>
      <c r="D3" s="12">
        <v>3</v>
      </c>
      <c r="E3" s="12">
        <v>57</v>
      </c>
      <c r="F3" s="12" t="s">
        <v>85</v>
      </c>
      <c r="G3" s="13" t="s">
        <v>86</v>
      </c>
      <c r="H3" s="12" t="s">
        <v>87</v>
      </c>
      <c r="I3" s="12" t="s">
        <v>88</v>
      </c>
      <c r="J3" s="12" t="s">
        <v>89</v>
      </c>
      <c r="K3" s="12" t="s">
        <v>15</v>
      </c>
      <c r="L3" s="12" t="s">
        <v>15</v>
      </c>
      <c r="M3" s="12" t="s">
        <v>16</v>
      </c>
      <c r="N3" s="12" t="s">
        <v>17</v>
      </c>
      <c r="O3" s="12" t="s">
        <v>18</v>
      </c>
      <c r="P3" s="12" t="s">
        <v>19</v>
      </c>
      <c r="Q3" s="12" t="s">
        <v>72</v>
      </c>
      <c r="R3" s="12">
        <v>88888888</v>
      </c>
    </row>
    <row r="5" spans="1:18" x14ac:dyDescent="0.25">
      <c r="A5" s="14" t="s">
        <v>82</v>
      </c>
      <c r="B5" s="46" t="s">
        <v>141</v>
      </c>
      <c r="C5" s="4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8" x14ac:dyDescent="0.25">
      <c r="A6" s="14"/>
      <c r="B6" s="46" t="s">
        <v>142</v>
      </c>
      <c r="C6" s="46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x14ac:dyDescent="0.25">
      <c r="B7" s="46"/>
      <c r="C7" s="4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8" x14ac:dyDescent="0.25">
      <c r="C8" s="54"/>
    </row>
    <row r="20" spans="2:3" x14ac:dyDescent="0.25">
      <c r="B20" s="46"/>
      <c r="C20" s="46"/>
    </row>
    <row r="21" spans="2:3" x14ac:dyDescent="0.25">
      <c r="B21" s="46"/>
      <c r="C21" s="46"/>
    </row>
    <row r="33" spans="2:3" x14ac:dyDescent="0.25">
      <c r="B33" s="46"/>
      <c r="C33" s="46"/>
    </row>
  </sheetData>
  <phoneticPr fontId="21" type="noConversion"/>
  <pageMargins left="0.75" right="0.75" top="1" bottom="1" header="0.51180555555555596" footer="0.5118055555555559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4" x14ac:dyDescent="0.25"/>
  <cols>
    <col min="1" max="1" width="23.81640625" customWidth="1"/>
    <col min="2" max="2" width="11.81640625" customWidth="1"/>
    <col min="3" max="3" width="16.36328125" customWidth="1"/>
    <col min="4" max="4" width="15.90625" style="44" customWidth="1"/>
    <col min="5" max="5" width="22.6328125" customWidth="1"/>
    <col min="6" max="6" width="12.81640625" customWidth="1"/>
    <col min="7" max="8" width="11.6328125" customWidth="1"/>
    <col min="9" max="9" width="7.7265625" customWidth="1"/>
    <col min="10" max="10" width="11.26953125" customWidth="1"/>
    <col min="11" max="11" width="13.08984375" customWidth="1"/>
    <col min="12" max="14" width="6.26953125" customWidth="1"/>
    <col min="15" max="15" width="7.453125" customWidth="1"/>
    <col min="16" max="16" width="15.453125" customWidth="1"/>
  </cols>
  <sheetData>
    <row r="1" spans="1:16" ht="29.5" customHeight="1" x14ac:dyDescent="0.25">
      <c r="A1" s="52" t="s">
        <v>53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"/>
    </row>
    <row r="2" spans="1:16" ht="17.5" customHeight="1" x14ac:dyDescent="0.25">
      <c r="A2" s="20" t="s">
        <v>38</v>
      </c>
      <c r="B2" s="21" t="s">
        <v>39</v>
      </c>
      <c r="C2" s="21" t="s">
        <v>39</v>
      </c>
      <c r="D2" s="42" t="s">
        <v>40</v>
      </c>
      <c r="E2" s="21" t="s">
        <v>41</v>
      </c>
      <c r="F2" s="21" t="s">
        <v>124</v>
      </c>
      <c r="G2" s="21" t="s">
        <v>123</v>
      </c>
      <c r="H2" s="21" t="s">
        <v>161</v>
      </c>
      <c r="I2" s="21" t="s">
        <v>42</v>
      </c>
      <c r="J2" s="21" t="s">
        <v>98</v>
      </c>
      <c r="K2" s="21" t="s">
        <v>99</v>
      </c>
      <c r="L2" s="55" t="s">
        <v>97</v>
      </c>
      <c r="M2" s="56"/>
      <c r="N2" s="57"/>
      <c r="O2" s="21" t="s">
        <v>43</v>
      </c>
      <c r="P2" s="21" t="s">
        <v>44</v>
      </c>
    </row>
    <row r="3" spans="1:16" ht="17.5" customHeight="1" x14ac:dyDescent="0.25">
      <c r="A3" s="22" t="s">
        <v>54</v>
      </c>
      <c r="B3" s="21" t="s">
        <v>46</v>
      </c>
      <c r="C3" s="21" t="s">
        <v>45</v>
      </c>
      <c r="D3" s="42" t="s">
        <v>47</v>
      </c>
      <c r="E3" s="39" t="s">
        <v>128</v>
      </c>
      <c r="F3" s="39" t="s">
        <v>146</v>
      </c>
      <c r="G3" s="39" t="s">
        <v>147</v>
      </c>
      <c r="H3" s="40" t="s">
        <v>162</v>
      </c>
      <c r="I3" s="21" t="s">
        <v>48</v>
      </c>
      <c r="J3" s="40" t="s">
        <v>100</v>
      </c>
      <c r="K3" s="40" t="s">
        <v>101</v>
      </c>
      <c r="L3" s="41" t="s">
        <v>102</v>
      </c>
      <c r="M3" s="21" t="s">
        <v>49</v>
      </c>
      <c r="N3" s="21" t="s">
        <v>50</v>
      </c>
      <c r="O3" s="21" t="s">
        <v>51</v>
      </c>
      <c r="P3" s="21" t="s">
        <v>52</v>
      </c>
    </row>
    <row r="4" spans="1:16" s="45" customFormat="1" ht="67.5" customHeight="1" x14ac:dyDescent="0.25">
      <c r="A4" s="45" t="s">
        <v>133</v>
      </c>
      <c r="B4" s="45" t="s">
        <v>95</v>
      </c>
      <c r="C4" s="45" t="s">
        <v>93</v>
      </c>
      <c r="D4" s="45" t="s">
        <v>104</v>
      </c>
      <c r="E4" s="45" t="s">
        <v>96</v>
      </c>
      <c r="F4" s="45" t="s">
        <v>148</v>
      </c>
      <c r="G4" s="45" t="s">
        <v>155</v>
      </c>
      <c r="I4" s="47">
        <v>50</v>
      </c>
      <c r="J4" s="47">
        <v>15</v>
      </c>
      <c r="K4" s="47">
        <v>16</v>
      </c>
      <c r="L4" s="47">
        <v>36</v>
      </c>
      <c r="M4" s="47">
        <v>28</v>
      </c>
      <c r="N4" s="47">
        <v>25</v>
      </c>
      <c r="O4" s="45" t="s">
        <v>105</v>
      </c>
    </row>
    <row r="5" spans="1:16" s="45" customFormat="1" ht="67.5" customHeight="1" x14ac:dyDescent="0.25">
      <c r="A5" s="45" t="s">
        <v>133</v>
      </c>
      <c r="B5" s="45" t="s">
        <v>109</v>
      </c>
      <c r="C5" s="45" t="s">
        <v>107</v>
      </c>
      <c r="D5" s="45" t="s">
        <v>111</v>
      </c>
      <c r="E5" s="45" t="s">
        <v>96</v>
      </c>
      <c r="F5" s="45" t="s">
        <v>148</v>
      </c>
      <c r="G5" s="45" t="s">
        <v>156</v>
      </c>
      <c r="I5" s="47">
        <v>20</v>
      </c>
      <c r="J5" s="47"/>
      <c r="K5" s="47"/>
      <c r="L5" s="47"/>
      <c r="M5" s="47"/>
      <c r="N5" s="47"/>
      <c r="O5" s="45" t="s">
        <v>105</v>
      </c>
    </row>
    <row r="6" spans="1:16" s="45" customFormat="1" ht="67.5" customHeight="1" x14ac:dyDescent="0.25">
      <c r="A6" s="45" t="s">
        <v>134</v>
      </c>
      <c r="B6" s="45" t="s">
        <v>95</v>
      </c>
      <c r="C6" s="45" t="s">
        <v>93</v>
      </c>
      <c r="D6" s="45" t="s">
        <v>104</v>
      </c>
      <c r="E6" s="45" t="s">
        <v>96</v>
      </c>
      <c r="F6" s="45" t="s">
        <v>148</v>
      </c>
      <c r="G6" s="45" t="s">
        <v>155</v>
      </c>
      <c r="I6" s="47">
        <v>40</v>
      </c>
      <c r="J6" s="47">
        <v>15</v>
      </c>
      <c r="K6" s="47">
        <v>16</v>
      </c>
      <c r="L6" s="47">
        <v>36</v>
      </c>
      <c r="M6" s="47">
        <v>28</v>
      </c>
      <c r="N6" s="47">
        <v>25</v>
      </c>
      <c r="O6" s="45" t="s">
        <v>105</v>
      </c>
    </row>
    <row r="7" spans="1:16" s="45" customFormat="1" ht="68.150000000000006" customHeight="1" x14ac:dyDescent="0.25">
      <c r="A7" s="45" t="s">
        <v>134</v>
      </c>
      <c r="B7" s="45" t="s">
        <v>114</v>
      </c>
      <c r="C7" s="45" t="s">
        <v>112</v>
      </c>
      <c r="D7" s="45" t="s">
        <v>116</v>
      </c>
      <c r="E7" s="45" t="s">
        <v>96</v>
      </c>
      <c r="F7" s="45" t="s">
        <v>149</v>
      </c>
      <c r="G7" s="45" t="s">
        <v>154</v>
      </c>
      <c r="I7" s="47">
        <v>30</v>
      </c>
      <c r="J7" s="47"/>
      <c r="K7" s="47"/>
      <c r="L7" s="47"/>
      <c r="M7" s="47"/>
      <c r="N7" s="47"/>
      <c r="O7" s="45" t="s">
        <v>105</v>
      </c>
    </row>
    <row r="8" spans="1:16" s="45" customFormat="1" ht="68.150000000000006" customHeight="1" x14ac:dyDescent="0.25">
      <c r="A8" s="45" t="s">
        <v>135</v>
      </c>
      <c r="B8" s="45" t="s">
        <v>122</v>
      </c>
      <c r="C8" s="45" t="s">
        <v>120</v>
      </c>
      <c r="D8" s="45" t="s">
        <v>118</v>
      </c>
      <c r="E8" s="45" t="s">
        <v>96</v>
      </c>
      <c r="F8" s="45" t="s">
        <v>150</v>
      </c>
      <c r="G8" s="45" t="s">
        <v>153</v>
      </c>
      <c r="I8" s="47">
        <v>200</v>
      </c>
      <c r="J8" s="47">
        <v>23</v>
      </c>
      <c r="K8" s="47">
        <v>25</v>
      </c>
      <c r="L8" s="47">
        <v>36</v>
      </c>
      <c r="M8" s="47">
        <v>28</v>
      </c>
      <c r="N8" s="47">
        <v>25</v>
      </c>
      <c r="O8" s="45" t="s">
        <v>105</v>
      </c>
    </row>
    <row r="9" spans="1:16" s="45" customFormat="1" ht="58" customHeight="1" x14ac:dyDescent="0.25">
      <c r="A9" s="45" t="s">
        <v>135</v>
      </c>
      <c r="B9" s="45" t="s">
        <v>132</v>
      </c>
      <c r="C9" s="45" t="s">
        <v>130</v>
      </c>
      <c r="D9" s="45">
        <v>8308100000</v>
      </c>
      <c r="E9" s="45" t="s">
        <v>139</v>
      </c>
      <c r="F9" s="45" t="s">
        <v>151</v>
      </c>
      <c r="G9" s="45" t="s">
        <v>152</v>
      </c>
      <c r="I9" s="47">
        <v>100</v>
      </c>
      <c r="J9" s="47"/>
      <c r="K9" s="47"/>
      <c r="L9" s="47"/>
      <c r="M9" s="47"/>
      <c r="N9" s="47"/>
      <c r="O9" s="45" t="s">
        <v>105</v>
      </c>
    </row>
    <row r="10" spans="1:16" s="45" customFormat="1" ht="15" customHeight="1" x14ac:dyDescent="0.25"/>
    <row r="12" spans="1:16" ht="15" customHeight="1" x14ac:dyDescent="0.25">
      <c r="A12" s="1" t="s">
        <v>136</v>
      </c>
      <c r="B12" s="1"/>
      <c r="C12" s="1" t="s">
        <v>137</v>
      </c>
      <c r="D12" s="43"/>
      <c r="E12" s="1"/>
      <c r="F12" s="1"/>
      <c r="G12" s="1"/>
      <c r="H12" s="1"/>
    </row>
    <row r="13" spans="1:16" x14ac:dyDescent="0.25">
      <c r="C13" s="1" t="s">
        <v>138</v>
      </c>
    </row>
    <row r="14" spans="1:16" x14ac:dyDescent="0.25">
      <c r="J14" s="2"/>
      <c r="K14" s="2"/>
      <c r="L14" s="2"/>
      <c r="M14" s="2"/>
    </row>
  </sheetData>
  <autoFilter ref="A3:O9" xr:uid="{87132A1F-3594-4DF9-B544-436637C4473F}"/>
  <mergeCells count="1">
    <mergeCell ref="L2:N2"/>
  </mergeCells>
  <phoneticPr fontId="21" type="noConversion"/>
  <pageMargins left="0.75" right="0.75" top="1" bottom="1" header="0.51180555555555596" footer="0.5118055555555559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7" workbookViewId="0">
      <selection sqref="A1:F1"/>
    </sheetView>
  </sheetViews>
  <sheetFormatPr defaultColWidth="9" defaultRowHeight="15" x14ac:dyDescent="0.25"/>
  <cols>
    <col min="1" max="1" width="28.453125" style="3" customWidth="1"/>
    <col min="2" max="2" width="24.1796875" style="3" customWidth="1"/>
    <col min="3" max="3" width="15.26953125" style="3" customWidth="1"/>
    <col min="4" max="4" width="13.90625" style="3" customWidth="1"/>
    <col min="5" max="5" width="14.6328125" style="3" customWidth="1"/>
    <col min="6" max="6" width="20.81640625" style="3" customWidth="1"/>
    <col min="7" max="7" width="12" style="3" customWidth="1"/>
    <col min="8" max="16384" width="9" style="3"/>
  </cols>
  <sheetData>
    <row r="1" spans="1:7" ht="42" customHeight="1" x14ac:dyDescent="0.25">
      <c r="A1" s="68" t="s">
        <v>55</v>
      </c>
      <c r="B1" s="68"/>
      <c r="C1" s="68"/>
      <c r="D1" s="68"/>
      <c r="E1" s="68"/>
      <c r="F1" s="68"/>
    </row>
    <row r="2" spans="1:7" ht="17.149999999999999" customHeight="1" x14ac:dyDescent="0.25">
      <c r="A2" s="69" t="s">
        <v>35</v>
      </c>
      <c r="B2" s="70"/>
      <c r="C2" s="70"/>
      <c r="D2" s="70"/>
      <c r="E2" s="71"/>
      <c r="F2" s="4">
        <f>预报信息!A3</f>
        <v>2009874860</v>
      </c>
    </row>
    <row r="3" spans="1:7" ht="15.5" customHeight="1" x14ac:dyDescent="0.25">
      <c r="A3" s="58" t="s">
        <v>56</v>
      </c>
      <c r="B3" s="59"/>
      <c r="C3" s="59"/>
      <c r="D3" s="59"/>
      <c r="E3" s="59"/>
      <c r="F3" s="60"/>
    </row>
    <row r="4" spans="1:7" ht="15.5" customHeight="1" x14ac:dyDescent="0.25">
      <c r="A4" s="23" t="s">
        <v>79</v>
      </c>
      <c r="B4" s="61" t="str">
        <f>预报信息!F3</f>
        <v>Qian Xiao</v>
      </c>
      <c r="C4" s="62"/>
      <c r="D4" s="62"/>
      <c r="E4" s="62"/>
      <c r="F4" s="63"/>
    </row>
    <row r="5" spans="1:7" ht="15.5" customHeight="1" x14ac:dyDescent="0.25">
      <c r="A5" s="23" t="s">
        <v>75</v>
      </c>
      <c r="B5" s="61" t="str">
        <f>预报信息!G3</f>
        <v>301, building 1, Houshan Industrial Zone, Longhua District</v>
      </c>
      <c r="C5" s="62"/>
      <c r="D5" s="62"/>
      <c r="E5" s="62"/>
      <c r="F5" s="63"/>
    </row>
    <row r="6" spans="1:7" ht="15.5" customHeight="1" x14ac:dyDescent="0.25">
      <c r="A6" s="23" t="s">
        <v>80</v>
      </c>
      <c r="B6" s="61" t="str">
        <f>预报信息!F3</f>
        <v>Qian Xiao</v>
      </c>
      <c r="C6" s="62"/>
      <c r="D6" s="62"/>
      <c r="E6" s="62"/>
      <c r="F6" s="63"/>
    </row>
    <row r="7" spans="1:7" ht="15.5" customHeight="1" x14ac:dyDescent="0.25">
      <c r="A7" s="23" t="s">
        <v>57</v>
      </c>
      <c r="B7" s="61" t="str">
        <f>预报信息!J3</f>
        <v>0755-83218105</v>
      </c>
      <c r="C7" s="62"/>
      <c r="D7" s="62"/>
      <c r="E7" s="62"/>
      <c r="F7" s="63"/>
    </row>
    <row r="8" spans="1:7" ht="15.5" customHeight="1" x14ac:dyDescent="0.25">
      <c r="A8" s="58" t="s">
        <v>58</v>
      </c>
      <c r="B8" s="59"/>
      <c r="C8" s="59"/>
      <c r="D8" s="59"/>
      <c r="E8" s="59"/>
      <c r="F8" s="60"/>
    </row>
    <row r="9" spans="1:7" ht="15.5" customHeight="1" x14ac:dyDescent="0.25">
      <c r="A9" s="23" t="s">
        <v>73</v>
      </c>
      <c r="B9" s="61" t="str">
        <f>预报信息!K3</f>
        <v>Amazon.com.kydc LLC</v>
      </c>
      <c r="C9" s="62"/>
      <c r="D9" s="62"/>
      <c r="E9" s="62"/>
      <c r="F9" s="63"/>
    </row>
    <row r="10" spans="1:7" ht="15.5" customHeight="1" x14ac:dyDescent="0.25">
      <c r="A10" s="23" t="s">
        <v>74</v>
      </c>
      <c r="B10" s="61" t="str">
        <f>预报信息!L3</f>
        <v>Amazon.com.kydc LLC</v>
      </c>
      <c r="C10" s="62"/>
      <c r="D10" s="62"/>
      <c r="E10" s="62"/>
      <c r="F10" s="63"/>
    </row>
    <row r="11" spans="1:7" ht="15.5" customHeight="1" x14ac:dyDescent="0.25">
      <c r="A11" s="23" t="s">
        <v>75</v>
      </c>
      <c r="B11" s="64" t="str">
        <f>CONCATENATE(预报信息!M3," ",预报信息!N3," ",预报信息!O3," ",预报信息!Q3)</f>
        <v>33333 LBJ FWY Dallas TX United States</v>
      </c>
      <c r="C11" s="62"/>
      <c r="D11" s="62"/>
      <c r="E11" s="62"/>
      <c r="F11" s="63"/>
      <c r="G11" s="5"/>
    </row>
    <row r="12" spans="1:7" ht="15.5" customHeight="1" x14ac:dyDescent="0.25">
      <c r="A12" s="23" t="s">
        <v>76</v>
      </c>
      <c r="B12" s="65">
        <f>预报信息!R3</f>
        <v>88888888</v>
      </c>
      <c r="C12" s="66"/>
      <c r="D12" s="66"/>
      <c r="E12" s="66"/>
      <c r="F12" s="67"/>
    </row>
    <row r="13" spans="1:7" ht="15.5" customHeight="1" x14ac:dyDescent="0.25">
      <c r="A13" s="33" t="s">
        <v>77</v>
      </c>
      <c r="B13" s="61" t="str">
        <f>预报信息!Q3</f>
        <v>United States</v>
      </c>
      <c r="C13" s="62"/>
      <c r="D13" s="72" t="s">
        <v>78</v>
      </c>
      <c r="E13" s="72"/>
      <c r="F13" s="24" t="str">
        <f>预报信息!P3</f>
        <v>75241-7203</v>
      </c>
    </row>
    <row r="14" spans="1:7" x14ac:dyDescent="0.25">
      <c r="A14" s="61"/>
      <c r="B14" s="62"/>
      <c r="C14" s="62"/>
      <c r="D14" s="62"/>
      <c r="E14" s="62"/>
      <c r="F14" s="63"/>
    </row>
    <row r="15" spans="1:7" x14ac:dyDescent="0.25">
      <c r="A15" s="58" t="s">
        <v>59</v>
      </c>
      <c r="B15" s="59"/>
      <c r="C15" s="59"/>
      <c r="D15" s="59"/>
      <c r="E15" s="59"/>
      <c r="F15" s="60"/>
    </row>
    <row r="16" spans="1:7" ht="28.5" x14ac:dyDescent="0.25">
      <c r="A16" s="25" t="s">
        <v>61</v>
      </c>
      <c r="B16" s="25" t="s">
        <v>60</v>
      </c>
      <c r="C16" s="25" t="s">
        <v>62</v>
      </c>
      <c r="D16" s="25" t="s">
        <v>81</v>
      </c>
      <c r="E16" s="25" t="s">
        <v>63</v>
      </c>
      <c r="F16" s="25" t="s">
        <v>64</v>
      </c>
    </row>
    <row r="17" spans="1:6" ht="16" customHeight="1" x14ac:dyDescent="0.25">
      <c r="A17" s="50" t="s">
        <v>94</v>
      </c>
      <c r="B17" s="49" t="s">
        <v>92</v>
      </c>
      <c r="C17" s="49" t="s">
        <v>103</v>
      </c>
      <c r="D17" s="48">
        <v>90</v>
      </c>
      <c r="E17" s="51">
        <v>1.5</v>
      </c>
      <c r="F17" s="6">
        <f t="shared" ref="F17:F23" si="0">D17*E17</f>
        <v>135</v>
      </c>
    </row>
    <row r="18" spans="1:6" ht="16" customHeight="1" x14ac:dyDescent="0.25">
      <c r="A18" s="49" t="s">
        <v>108</v>
      </c>
      <c r="B18" s="49" t="s">
        <v>106</v>
      </c>
      <c r="C18" s="49" t="s">
        <v>110</v>
      </c>
      <c r="D18" s="48">
        <v>20</v>
      </c>
      <c r="E18" s="51">
        <v>5</v>
      </c>
      <c r="F18" s="6">
        <f t="shared" si="0"/>
        <v>100</v>
      </c>
    </row>
    <row r="19" spans="1:6" ht="16" customHeight="1" x14ac:dyDescent="0.25">
      <c r="A19" s="49" t="s">
        <v>131</v>
      </c>
      <c r="B19" s="49" t="s">
        <v>129</v>
      </c>
      <c r="C19" s="49">
        <v>8308100000</v>
      </c>
      <c r="D19" s="48">
        <v>100</v>
      </c>
      <c r="E19" s="51">
        <v>0.6</v>
      </c>
      <c r="F19" s="6">
        <f t="shared" si="0"/>
        <v>60</v>
      </c>
    </row>
    <row r="20" spans="1:6" ht="16" customHeight="1" x14ac:dyDescent="0.25">
      <c r="A20" s="49" t="s">
        <v>113</v>
      </c>
      <c r="B20" s="49" t="s">
        <v>112</v>
      </c>
      <c r="C20" s="49" t="s">
        <v>115</v>
      </c>
      <c r="D20" s="48">
        <v>30</v>
      </c>
      <c r="E20" s="51">
        <v>2.5</v>
      </c>
      <c r="F20" s="6">
        <f t="shared" si="0"/>
        <v>75</v>
      </c>
    </row>
    <row r="21" spans="1:6" ht="16" customHeight="1" x14ac:dyDescent="0.25">
      <c r="A21" s="49" t="s">
        <v>121</v>
      </c>
      <c r="B21" s="49" t="s">
        <v>119</v>
      </c>
      <c r="C21" s="49" t="s">
        <v>117</v>
      </c>
      <c r="D21" s="48">
        <v>200</v>
      </c>
      <c r="E21" s="51">
        <v>1</v>
      </c>
      <c r="F21" s="6">
        <f t="shared" si="0"/>
        <v>200</v>
      </c>
    </row>
    <row r="22" spans="1:6" ht="16" customHeight="1" x14ac:dyDescent="0.25">
      <c r="A22" s="49"/>
      <c r="B22" s="49"/>
      <c r="C22" s="49"/>
      <c r="D22" s="48"/>
      <c r="E22" s="51"/>
      <c r="F22" s="6">
        <f t="shared" si="0"/>
        <v>0</v>
      </c>
    </row>
    <row r="23" spans="1:6" ht="16" customHeight="1" x14ac:dyDescent="0.25">
      <c r="A23" s="49"/>
      <c r="B23" s="49"/>
      <c r="C23" s="49"/>
      <c r="D23" s="48"/>
      <c r="E23" s="51"/>
      <c r="F23" s="6">
        <f t="shared" si="0"/>
        <v>0</v>
      </c>
    </row>
    <row r="24" spans="1:6" x14ac:dyDescent="0.25">
      <c r="A24" s="74" t="s">
        <v>36</v>
      </c>
      <c r="B24" s="75"/>
      <c r="C24" s="75"/>
      <c r="D24" s="75"/>
      <c r="E24" s="76"/>
      <c r="F24" s="7">
        <f>SUM(F17:F23)</f>
        <v>570</v>
      </c>
    </row>
    <row r="25" spans="1:6" x14ac:dyDescent="0.25">
      <c r="A25" s="77"/>
      <c r="B25" s="78"/>
      <c r="C25" s="78"/>
      <c r="D25" s="78"/>
      <c r="E25" s="78"/>
      <c r="F25" s="79"/>
    </row>
    <row r="26" spans="1:6" ht="31" customHeight="1" x14ac:dyDescent="0.25">
      <c r="A26" s="80" t="s">
        <v>20</v>
      </c>
      <c r="B26" s="81"/>
      <c r="C26" s="81"/>
      <c r="D26" s="81"/>
      <c r="E26" s="81"/>
      <c r="F26" s="82"/>
    </row>
    <row r="27" spans="1:6" x14ac:dyDescent="0.25">
      <c r="A27" s="83" t="s">
        <v>65</v>
      </c>
      <c r="B27" s="84"/>
      <c r="C27" s="85"/>
      <c r="D27" s="85" t="s">
        <v>66</v>
      </c>
      <c r="E27" s="85"/>
      <c r="F27" s="86"/>
    </row>
    <row r="28" spans="1:6" x14ac:dyDescent="0.25">
      <c r="A28" s="26" t="s">
        <v>67</v>
      </c>
      <c r="B28" s="27"/>
      <c r="C28" s="73" t="s">
        <v>68</v>
      </c>
      <c r="D28" s="73"/>
      <c r="E28" s="8" t="s">
        <v>37</v>
      </c>
      <c r="F28" s="28" t="s">
        <v>21</v>
      </c>
    </row>
    <row r="29" spans="1:6" x14ac:dyDescent="0.25">
      <c r="A29" s="17"/>
      <c r="B29" s="18"/>
      <c r="C29" s="18"/>
      <c r="D29" s="18"/>
      <c r="E29" s="18"/>
      <c r="F29" s="19"/>
    </row>
    <row r="30" spans="1:6" x14ac:dyDescent="0.25">
      <c r="A30" s="9"/>
      <c r="B30" s="9"/>
      <c r="C30" s="9"/>
      <c r="D30" s="9"/>
      <c r="E30" s="9"/>
      <c r="F30" s="9"/>
    </row>
  </sheetData>
  <mergeCells count="22">
    <mergeCell ref="C28:D28"/>
    <mergeCell ref="A24:E24"/>
    <mergeCell ref="A25:F25"/>
    <mergeCell ref="A26:F26"/>
    <mergeCell ref="A27:C27"/>
    <mergeCell ref="D27:F27"/>
    <mergeCell ref="A1:F1"/>
    <mergeCell ref="A3:F3"/>
    <mergeCell ref="A2:E2"/>
    <mergeCell ref="A8:F8"/>
    <mergeCell ref="D13:E13"/>
    <mergeCell ref="A15:F15"/>
    <mergeCell ref="B4:F4"/>
    <mergeCell ref="B5:F5"/>
    <mergeCell ref="B6:F6"/>
    <mergeCell ref="B7:F7"/>
    <mergeCell ref="B9:F9"/>
    <mergeCell ref="B10:F10"/>
    <mergeCell ref="B11:F11"/>
    <mergeCell ref="B12:F12"/>
    <mergeCell ref="B13:C13"/>
    <mergeCell ref="A14:F14"/>
  </mergeCells>
  <phoneticPr fontId="21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说明</vt:lpstr>
      <vt:lpstr>预报信息</vt:lpstr>
      <vt:lpstr>装箱单</vt:lpstr>
      <vt:lpstr>发票</vt:lpstr>
    </vt:vector>
  </TitlesOfParts>
  <Company>espeedpost.com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FBA美国专线预报、发票及装箱单</dc:title>
  <dc:subject>FBA美国专线预报、发票及装箱单</dc:subject>
  <dc:creator>易速国际物流</dc:creator>
  <cp:lastModifiedBy>maofaren</cp:lastModifiedBy>
  <dcterms:created xsi:type="dcterms:W3CDTF">2016-03-16T10:02:00Z</dcterms:created>
  <dcterms:modified xsi:type="dcterms:W3CDTF">2018-10-08T02:39:50Z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